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H:\2022\Nytt intranät\Dokument\Personlig assistans\Ersättning vid ord assistents sjukdom\"/>
    </mc:Choice>
  </mc:AlternateContent>
  <xr:revisionPtr revIDLastSave="0" documentId="8_{EEA6069D-82F4-4F21-8A10-5327D5F0B819}" xr6:coauthVersionLast="36" xr6:coauthVersionMax="36" xr10:uidLastSave="{00000000-0000-0000-0000-000000000000}"/>
  <bookViews>
    <workbookView xWindow="-120" yWindow="-120" windowWidth="38640" windowHeight="21240" xr2:uid="{00000000-000D-0000-FFFF-FFFF00000000}"/>
  </bookViews>
  <sheets>
    <sheet name="Beräkning ersättning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7" l="1"/>
  <c r="H12" i="7" s="1"/>
  <c r="H20" i="7"/>
  <c r="B23" i="7"/>
  <c r="H24" i="7" s="1"/>
  <c r="H30" i="7"/>
  <c r="H35" i="7"/>
  <c r="H38" i="7" l="1"/>
  <c r="H40" i="7" l="1"/>
  <c r="H43" i="7"/>
  <c r="H45" i="7" l="1"/>
  <c r="H50" i="7" s="1"/>
</calcChain>
</file>

<file path=xl/sharedStrings.xml><?xml version="1.0" encoding="utf-8"?>
<sst xmlns="http://schemas.openxmlformats.org/spreadsheetml/2006/main" count="40" uniqueCount="39">
  <si>
    <t>Jour kval</t>
  </si>
  <si>
    <t>Antal tim</t>
  </si>
  <si>
    <t>Dag 2-14</t>
  </si>
  <si>
    <t>Jour enkel</t>
  </si>
  <si>
    <t>Period:</t>
  </si>
  <si>
    <t>Dag 1 Karensdag Datum:</t>
  </si>
  <si>
    <t xml:space="preserve">D kväll </t>
  </si>
  <si>
    <t>C natt</t>
  </si>
  <si>
    <t>B helg</t>
  </si>
  <si>
    <t>A storhelg</t>
  </si>
  <si>
    <r>
      <t>A</t>
    </r>
    <r>
      <rPr>
        <b/>
        <sz val="10"/>
        <rFont val="Arial"/>
        <family val="2"/>
      </rPr>
      <t xml:space="preserve"> Grundlön</t>
    </r>
  </si>
  <si>
    <t>Ord timlön</t>
  </si>
  <si>
    <t>Antal timmar</t>
  </si>
  <si>
    <t xml:space="preserve">Antal timmar </t>
  </si>
  <si>
    <t>Ord. timlön</t>
  </si>
  <si>
    <t>Lön</t>
  </si>
  <si>
    <t xml:space="preserve">Semersättning </t>
  </si>
  <si>
    <t xml:space="preserve">Sjuklön         </t>
  </si>
  <si>
    <t>Ob ersättning</t>
  </si>
  <si>
    <t>Jour ersättning</t>
  </si>
  <si>
    <r>
      <t>D</t>
    </r>
    <r>
      <rPr>
        <b/>
        <sz val="10"/>
        <rFont val="Arial"/>
        <family val="2"/>
      </rPr>
      <t xml:space="preserve"> Jourersättning</t>
    </r>
  </si>
  <si>
    <r>
      <t>C</t>
    </r>
    <r>
      <rPr>
        <b/>
        <sz val="10"/>
        <rFont val="Arial"/>
        <family val="2"/>
      </rPr>
      <t xml:space="preserve"> Ersättning obekväm arbetstid</t>
    </r>
  </si>
  <si>
    <t>Semers</t>
  </si>
  <si>
    <r>
      <t>B</t>
    </r>
    <r>
      <rPr>
        <b/>
        <sz val="10"/>
        <rFont val="Arial"/>
        <family val="2"/>
      </rPr>
      <t xml:space="preserve"> Semesterersättning </t>
    </r>
  </si>
  <si>
    <t>Semestersättn beräknat på A</t>
  </si>
  <si>
    <t xml:space="preserve">Sociala avgifter enligt lag beräknat på A,B,C o D </t>
  </si>
  <si>
    <t>Pensioner o försäkringar enligt kollektivavtal</t>
  </si>
  <si>
    <t xml:space="preserve">Summa lönekostnad A - D       </t>
  </si>
  <si>
    <t>Total kostnad för sjuklöneperioden dag 1 - 14</t>
  </si>
  <si>
    <t>Kostnad för dag 2-14</t>
  </si>
  <si>
    <t>Sociala avgifter enligt lag</t>
  </si>
  <si>
    <t>Pensioner/ försäkringar</t>
  </si>
  <si>
    <t>enligt kollektivavtal</t>
  </si>
  <si>
    <t>Kostnad för dag 1 karensdag</t>
  </si>
  <si>
    <t>Grundlön</t>
  </si>
  <si>
    <t>ASSISTANSANORDNARE:</t>
  </si>
  <si>
    <t>Ordinarie assistent:</t>
  </si>
  <si>
    <t>Personnummer:</t>
  </si>
  <si>
    <t>BERÄKNING SJUKLÖN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</si>
</sst>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&quot;#,##0.00_);[Red]\(&quot;kr&quot;#,##0.00\)"/>
  </numFmts>
  <fonts count="8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1" xfId="0" applyFont="1" applyBorder="1"/>
    <xf numFmtId="0" fontId="0" fillId="0" borderId="3" xfId="0" applyBorder="1"/>
    <xf numFmtId="0" fontId="0" fillId="0" borderId="0" xfId="0" applyBorder="1"/>
    <xf numFmtId="0" fontId="1" fillId="0" borderId="0" xfId="0" applyFont="1" applyBorder="1"/>
    <xf numFmtId="0" fontId="1" fillId="0" borderId="5" xfId="0" applyFont="1" applyBorder="1"/>
    <xf numFmtId="0" fontId="0" fillId="0" borderId="6" xfId="0" applyBorder="1"/>
    <xf numFmtId="0" fontId="2" fillId="0" borderId="0" xfId="0" applyFont="1"/>
    <xf numFmtId="0" fontId="1" fillId="0" borderId="0" xfId="0" applyFont="1"/>
    <xf numFmtId="0" fontId="3" fillId="0" borderId="9" xfId="0" applyFont="1" applyBorder="1"/>
    <xf numFmtId="0" fontId="3" fillId="0" borderId="0" xfId="0" applyFont="1"/>
    <xf numFmtId="0" fontId="1" fillId="0" borderId="10" xfId="0" applyFont="1" applyBorder="1"/>
    <xf numFmtId="0" fontId="3" fillId="0" borderId="10" xfId="0" applyFont="1" applyBorder="1"/>
    <xf numFmtId="0" fontId="3" fillId="0" borderId="0" xfId="0" applyFont="1" applyBorder="1"/>
    <xf numFmtId="0" fontId="3" fillId="0" borderId="9" xfId="0" applyFont="1" applyFill="1" applyBorder="1"/>
    <xf numFmtId="0" fontId="3" fillId="0" borderId="0" xfId="0" applyFont="1" applyFill="1" applyBorder="1"/>
    <xf numFmtId="0" fontId="3" fillId="0" borderId="0" xfId="0" applyFont="1" applyBorder="1" applyAlignment="1">
      <alignment horizontal="right"/>
    </xf>
    <xf numFmtId="164" fontId="3" fillId="0" borderId="9" xfId="0" applyNumberFormat="1" applyFont="1" applyFill="1" applyBorder="1"/>
    <xf numFmtId="164" fontId="3" fillId="0" borderId="9" xfId="0" applyNumberFormat="1" applyFont="1" applyBorder="1"/>
    <xf numFmtId="164" fontId="3" fillId="0" borderId="9" xfId="0" applyNumberFormat="1" applyFont="1" applyFill="1" applyBorder="1" applyAlignment="1">
      <alignment horizontal="right"/>
    </xf>
    <xf numFmtId="0" fontId="2" fillId="0" borderId="0" xfId="0" applyFont="1" applyBorder="1"/>
    <xf numFmtId="0" fontId="0" fillId="0" borderId="9" xfId="0" applyBorder="1"/>
    <xf numFmtId="0" fontId="0" fillId="0" borderId="11" xfId="0" applyBorder="1"/>
    <xf numFmtId="9" fontId="3" fillId="0" borderId="9" xfId="0" applyNumberFormat="1" applyFont="1" applyBorder="1"/>
    <xf numFmtId="1" fontId="0" fillId="0" borderId="12" xfId="0" applyNumberFormat="1" applyBorder="1"/>
    <xf numFmtId="9" fontId="0" fillId="0" borderId="9" xfId="0" applyNumberFormat="1" applyBorder="1"/>
    <xf numFmtId="0" fontId="3" fillId="2" borderId="9" xfId="0" applyFont="1" applyFill="1" applyBorder="1"/>
    <xf numFmtId="0" fontId="3" fillId="2" borderId="9" xfId="0" applyFont="1" applyFill="1" applyBorder="1" applyAlignment="1">
      <alignment horizontal="right"/>
    </xf>
    <xf numFmtId="0" fontId="4" fillId="0" borderId="13" xfId="0" applyFont="1" applyBorder="1"/>
    <xf numFmtId="0" fontId="4" fillId="0" borderId="14" xfId="0" applyFont="1" applyBorder="1"/>
    <xf numFmtId="1" fontId="0" fillId="0" borderId="9" xfId="0" applyNumberFormat="1" applyBorder="1" applyAlignment="1">
      <alignment horizontal="right"/>
    </xf>
    <xf numFmtId="1" fontId="0" fillId="0" borderId="9" xfId="0" applyNumberFormat="1" applyBorder="1"/>
    <xf numFmtId="1" fontId="0" fillId="0" borderId="15" xfId="0" applyNumberFormat="1" applyBorder="1"/>
    <xf numFmtId="0" fontId="1" fillId="2" borderId="1" xfId="0" applyFont="1" applyFill="1" applyBorder="1"/>
    <xf numFmtId="0" fontId="3" fillId="2" borderId="16" xfId="0" applyFont="1" applyFill="1" applyBorder="1"/>
    <xf numFmtId="0" fontId="1" fillId="0" borderId="17" xfId="0" applyFont="1" applyBorder="1"/>
    <xf numFmtId="0" fontId="2" fillId="0" borderId="18" xfId="0" applyFont="1" applyBorder="1"/>
    <xf numFmtId="0" fontId="0" fillId="2" borderId="19" xfId="0" applyFill="1" applyBorder="1"/>
    <xf numFmtId="0" fontId="0" fillId="0" borderId="20" xfId="0" applyBorder="1"/>
    <xf numFmtId="3" fontId="0" fillId="0" borderId="20" xfId="0" applyNumberFormat="1" applyBorder="1"/>
    <xf numFmtId="0" fontId="3" fillId="0" borderId="10" xfId="0" applyFont="1" applyFill="1" applyBorder="1"/>
    <xf numFmtId="9" fontId="3" fillId="0" borderId="16" xfId="0" applyNumberFormat="1" applyFont="1" applyBorder="1" applyAlignment="1">
      <alignment horizontal="right"/>
    </xf>
    <xf numFmtId="0" fontId="3" fillId="0" borderId="21" xfId="0" applyFont="1" applyFill="1" applyBorder="1"/>
    <xf numFmtId="0" fontId="3" fillId="0" borderId="22" xfId="0" applyFont="1" applyFill="1" applyBorder="1"/>
    <xf numFmtId="9" fontId="3" fillId="0" borderId="16" xfId="0" applyNumberFormat="1" applyFont="1" applyBorder="1"/>
    <xf numFmtId="10" fontId="3" fillId="0" borderId="16" xfId="0" applyNumberFormat="1" applyFont="1" applyBorder="1"/>
    <xf numFmtId="0" fontId="0" fillId="0" borderId="19" xfId="0" applyBorder="1"/>
    <xf numFmtId="0" fontId="0" fillId="0" borderId="23" xfId="0" applyBorder="1"/>
    <xf numFmtId="10" fontId="0" fillId="2" borderId="23" xfId="0" applyNumberFormat="1" applyFill="1" applyBorder="1" applyAlignment="1">
      <alignment horizontal="right"/>
    </xf>
    <xf numFmtId="10" fontId="0" fillId="2" borderId="9" xfId="0" applyNumberFormat="1" applyFill="1" applyBorder="1" applyAlignment="1">
      <alignment horizontal="right"/>
    </xf>
    <xf numFmtId="0" fontId="4" fillId="0" borderId="2" xfId="0" applyFont="1" applyBorder="1"/>
    <xf numFmtId="0" fontId="0" fillId="2" borderId="6" xfId="0" applyFill="1" applyBorder="1"/>
    <xf numFmtId="0" fontId="0" fillId="2" borderId="3" xfId="0" applyFill="1" applyBorder="1"/>
    <xf numFmtId="0" fontId="0" fillId="2" borderId="4" xfId="0" applyFill="1" applyBorder="1"/>
    <xf numFmtId="14" fontId="1" fillId="2" borderId="1" xfId="0" applyNumberFormat="1" applyFont="1" applyFill="1" applyBorder="1"/>
    <xf numFmtId="0" fontId="5" fillId="0" borderId="0" xfId="0" applyFont="1"/>
    <xf numFmtId="10" fontId="0" fillId="0" borderId="0" xfId="0" applyNumberFormat="1" applyBorder="1"/>
    <xf numFmtId="1" fontId="0" fillId="0" borderId="0" xfId="0" applyNumberFormat="1" applyBorder="1"/>
    <xf numFmtId="0" fontId="6" fillId="0" borderId="0" xfId="0" applyFont="1" applyBorder="1"/>
    <xf numFmtId="0" fontId="6" fillId="0" borderId="0" xfId="0" applyFont="1"/>
    <xf numFmtId="10" fontId="3" fillId="2" borderId="16" xfId="0" applyNumberFormat="1" applyFont="1" applyFill="1" applyBorder="1" applyAlignment="1">
      <alignment horizontal="right"/>
    </xf>
    <xf numFmtId="10" fontId="0" fillId="2" borderId="9" xfId="0" applyNumberFormat="1" applyFill="1" applyBorder="1"/>
    <xf numFmtId="0" fontId="0" fillId="2" borderId="1" xfId="0" applyFill="1" applyBorder="1"/>
    <xf numFmtId="0" fontId="0" fillId="2" borderId="24" xfId="0" applyFill="1" applyBorder="1"/>
    <xf numFmtId="0" fontId="7" fillId="0" borderId="5" xfId="0" applyFont="1" applyFill="1" applyBorder="1"/>
    <xf numFmtId="0" fontId="0" fillId="2" borderId="25" xfId="0" applyFill="1" applyBorder="1"/>
    <xf numFmtId="0" fontId="1" fillId="2" borderId="26" xfId="0" applyFont="1" applyFill="1" applyBorder="1"/>
    <xf numFmtId="0" fontId="0" fillId="2" borderId="26" xfId="0" applyFill="1" applyBorder="1"/>
    <xf numFmtId="0" fontId="0" fillId="0" borderId="0" xfId="0" applyFill="1" applyBorder="1"/>
    <xf numFmtId="0" fontId="7" fillId="0" borderId="7" xfId="0" applyFont="1" applyFill="1" applyBorder="1"/>
    <xf numFmtId="0" fontId="7" fillId="0" borderId="8" xfId="0" applyFont="1" applyFill="1" applyBorder="1"/>
    <xf numFmtId="0" fontId="0" fillId="2" borderId="27" xfId="0" applyFill="1" applyBorder="1"/>
    <xf numFmtId="0" fontId="0" fillId="2" borderId="28" xfId="0" applyFill="1" applyBorder="1"/>
    <xf numFmtId="0" fontId="0" fillId="3" borderId="8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workbookViewId="0">
      <selection activeCell="A46" sqref="A46"/>
    </sheetView>
  </sheetViews>
  <sheetFormatPr defaultRowHeight="12.5" x14ac:dyDescent="0.25"/>
  <cols>
    <col min="1" max="1" width="19.1796875" customWidth="1"/>
    <col min="2" max="2" width="9.81640625" customWidth="1"/>
    <col min="3" max="3" width="11.26953125" customWidth="1"/>
    <col min="7" max="7" width="8" customWidth="1"/>
    <col min="8" max="8" width="12.26953125" customWidth="1"/>
  </cols>
  <sheetData>
    <row r="1" spans="1:10" ht="15.5" x14ac:dyDescent="0.35">
      <c r="A1" s="64" t="s">
        <v>35</v>
      </c>
      <c r="B1" s="66"/>
      <c r="C1" s="67"/>
      <c r="D1" s="51"/>
      <c r="F1" s="5" t="s">
        <v>38</v>
      </c>
      <c r="G1" s="50"/>
      <c r="H1" s="6"/>
    </row>
    <row r="2" spans="1:10" ht="13" thickBot="1" x14ac:dyDescent="0.3">
      <c r="A2" s="69" t="s">
        <v>36</v>
      </c>
      <c r="B2" s="62"/>
      <c r="C2" s="65"/>
      <c r="D2" s="63"/>
      <c r="F2" s="73"/>
      <c r="G2" s="52"/>
      <c r="H2" s="53"/>
    </row>
    <row r="3" spans="1:10" ht="13" thickBot="1" x14ac:dyDescent="0.3">
      <c r="A3" s="70" t="s">
        <v>37</v>
      </c>
      <c r="B3" s="71"/>
      <c r="C3" s="71"/>
      <c r="D3" s="72"/>
      <c r="F3" s="68"/>
      <c r="G3" s="68"/>
      <c r="H3" s="68"/>
    </row>
    <row r="5" spans="1:10" ht="13" x14ac:dyDescent="0.3">
      <c r="A5" s="11" t="s">
        <v>5</v>
      </c>
      <c r="B5" s="1"/>
      <c r="C5" s="54"/>
      <c r="D5" s="34"/>
    </row>
    <row r="6" spans="1:10" ht="13" x14ac:dyDescent="0.3">
      <c r="A6" s="4"/>
      <c r="B6" s="4"/>
      <c r="C6" s="4"/>
      <c r="D6" s="13"/>
    </row>
    <row r="7" spans="1:10" x14ac:dyDescent="0.25">
      <c r="A7" s="9" t="s">
        <v>13</v>
      </c>
      <c r="B7" s="26"/>
      <c r="C7" s="9" t="s">
        <v>14</v>
      </c>
      <c r="D7" s="26"/>
    </row>
    <row r="8" spans="1:10" x14ac:dyDescent="0.25">
      <c r="A8" s="38" t="s">
        <v>15</v>
      </c>
      <c r="C8" s="39">
        <f>B7*D7</f>
        <v>0</v>
      </c>
      <c r="D8" s="16"/>
    </row>
    <row r="9" spans="1:10" x14ac:dyDescent="0.25">
      <c r="A9" s="40" t="s">
        <v>16</v>
      </c>
      <c r="B9" s="44"/>
      <c r="C9" s="41">
        <v>0.12</v>
      </c>
      <c r="D9" s="16"/>
    </row>
    <row r="10" spans="1:10" ht="13" x14ac:dyDescent="0.3">
      <c r="A10" s="40" t="s">
        <v>30</v>
      </c>
      <c r="B10" s="45"/>
      <c r="C10" s="60">
        <v>0.31419999999999998</v>
      </c>
      <c r="D10" s="59"/>
      <c r="E10" s="55"/>
      <c r="F10" s="55"/>
    </row>
    <row r="11" spans="1:10" ht="13" thickBot="1" x14ac:dyDescent="0.3">
      <c r="A11" s="42" t="s">
        <v>31</v>
      </c>
      <c r="B11" s="46"/>
      <c r="C11" s="37"/>
    </row>
    <row r="12" spans="1:10" ht="13.5" thickBot="1" x14ac:dyDescent="0.35">
      <c r="A12" s="43" t="s">
        <v>32</v>
      </c>
      <c r="B12" s="47"/>
      <c r="C12" s="48"/>
      <c r="E12" s="35" t="s">
        <v>33</v>
      </c>
      <c r="F12" s="22"/>
      <c r="G12" s="22"/>
      <c r="H12" s="24">
        <f>(C8*C9)+(C8*C9*C10)+(C8*C9*C12)</f>
        <v>0</v>
      </c>
    </row>
    <row r="13" spans="1:10" ht="13" thickBot="1" x14ac:dyDescent="0.3">
      <c r="A13" s="2"/>
      <c r="B13" s="2"/>
      <c r="C13" s="2"/>
      <c r="D13" s="2"/>
      <c r="E13" s="2"/>
      <c r="F13" s="2"/>
      <c r="G13" s="2"/>
      <c r="H13" s="2"/>
      <c r="I13" s="3"/>
      <c r="J13" s="3"/>
    </row>
    <row r="16" spans="1:10" ht="13" x14ac:dyDescent="0.3">
      <c r="A16" s="11" t="s">
        <v>2</v>
      </c>
      <c r="B16" s="1" t="s">
        <v>4</v>
      </c>
      <c r="C16" s="33"/>
      <c r="D16" s="34"/>
    </row>
    <row r="17" spans="1:8" x14ac:dyDescent="0.25">
      <c r="A17" s="10"/>
      <c r="B17" s="10"/>
      <c r="C17" s="10"/>
      <c r="D17" s="10"/>
    </row>
    <row r="18" spans="1:8" ht="15.5" x14ac:dyDescent="0.35">
      <c r="A18" s="7" t="s">
        <v>10</v>
      </c>
      <c r="B18" s="10"/>
      <c r="C18" s="10"/>
      <c r="D18" s="10"/>
    </row>
    <row r="19" spans="1:8" x14ac:dyDescent="0.25">
      <c r="A19" s="9" t="s">
        <v>12</v>
      </c>
      <c r="B19" s="26"/>
      <c r="C19" s="9" t="s">
        <v>11</v>
      </c>
      <c r="D19" s="27"/>
    </row>
    <row r="20" spans="1:8" x14ac:dyDescent="0.25">
      <c r="A20" s="13"/>
      <c r="B20" s="13"/>
      <c r="C20" s="10"/>
      <c r="D20" s="13"/>
      <c r="E20" s="21" t="s">
        <v>17</v>
      </c>
      <c r="F20" s="25"/>
      <c r="G20" s="25">
        <v>0.8</v>
      </c>
      <c r="H20" s="21">
        <f>B19*D19*G20</f>
        <v>0</v>
      </c>
    </row>
    <row r="21" spans="1:8" x14ac:dyDescent="0.25">
      <c r="A21" s="13"/>
      <c r="B21" s="13"/>
      <c r="C21" s="10"/>
      <c r="D21" s="13"/>
    </row>
    <row r="22" spans="1:8" ht="15.5" x14ac:dyDescent="0.35">
      <c r="A22" s="20" t="s">
        <v>23</v>
      </c>
      <c r="B22" s="20"/>
      <c r="C22" s="10"/>
      <c r="D22" s="13"/>
    </row>
    <row r="23" spans="1:8" x14ac:dyDescent="0.25">
      <c r="A23" s="14" t="s">
        <v>34</v>
      </c>
      <c r="B23" s="9">
        <f>B19*D19</f>
        <v>0</v>
      </c>
      <c r="C23" s="9" t="s">
        <v>22</v>
      </c>
      <c r="D23" s="23">
        <v>0.12</v>
      </c>
    </row>
    <row r="24" spans="1:8" x14ac:dyDescent="0.25">
      <c r="A24" s="13"/>
      <c r="B24" s="13"/>
      <c r="C24" s="10"/>
      <c r="D24" s="13"/>
      <c r="E24" s="21" t="s">
        <v>24</v>
      </c>
      <c r="F24" s="21"/>
      <c r="G24" s="21"/>
      <c r="H24" s="31">
        <f>B23*D23</f>
        <v>0</v>
      </c>
    </row>
    <row r="25" spans="1:8" ht="15.5" x14ac:dyDescent="0.35">
      <c r="A25" s="20" t="s">
        <v>21</v>
      </c>
      <c r="B25" s="13"/>
      <c r="C25" s="10"/>
      <c r="D25" s="13"/>
    </row>
    <row r="26" spans="1:8" x14ac:dyDescent="0.25">
      <c r="A26" s="12" t="s">
        <v>1</v>
      </c>
      <c r="B26" s="26"/>
      <c r="C26" s="15" t="s">
        <v>9</v>
      </c>
      <c r="D26" s="19"/>
    </row>
    <row r="27" spans="1:8" x14ac:dyDescent="0.25">
      <c r="A27" s="13"/>
      <c r="B27" s="26"/>
      <c r="C27" s="13" t="s">
        <v>8</v>
      </c>
      <c r="D27" s="19"/>
    </row>
    <row r="28" spans="1:8" x14ac:dyDescent="0.25">
      <c r="A28" s="13"/>
      <c r="B28" s="26"/>
      <c r="C28" s="13" t="s">
        <v>7</v>
      </c>
      <c r="D28" s="19"/>
    </row>
    <row r="29" spans="1:8" x14ac:dyDescent="0.25">
      <c r="A29" s="10"/>
      <c r="B29" s="26"/>
      <c r="C29" s="13" t="s">
        <v>6</v>
      </c>
      <c r="D29" s="19"/>
    </row>
    <row r="30" spans="1:8" x14ac:dyDescent="0.25">
      <c r="A30" s="10"/>
      <c r="B30" s="10"/>
      <c r="C30" s="10"/>
      <c r="D30" s="10"/>
      <c r="E30" s="21" t="s">
        <v>18</v>
      </c>
      <c r="F30" s="25"/>
      <c r="G30" s="25">
        <v>0.8</v>
      </c>
      <c r="H30" s="30">
        <f>(B26*D26+B27*D27+B28*D28+B29*D29)*G30</f>
        <v>0</v>
      </c>
    </row>
    <row r="31" spans="1:8" x14ac:dyDescent="0.25">
      <c r="A31" s="10"/>
      <c r="B31" s="10"/>
      <c r="C31" s="10"/>
      <c r="D31" s="10"/>
    </row>
    <row r="32" spans="1:8" ht="15.5" x14ac:dyDescent="0.35">
      <c r="A32" s="7" t="s">
        <v>20</v>
      </c>
      <c r="B32" s="8"/>
      <c r="C32" s="10"/>
      <c r="D32" s="10"/>
    </row>
    <row r="33" spans="1:8" x14ac:dyDescent="0.25">
      <c r="A33" s="9" t="s">
        <v>1</v>
      </c>
      <c r="B33" s="26"/>
      <c r="C33" s="13" t="s">
        <v>3</v>
      </c>
      <c r="D33" s="17"/>
    </row>
    <row r="34" spans="1:8" x14ac:dyDescent="0.25">
      <c r="A34" s="13"/>
      <c r="B34" s="26"/>
      <c r="C34" s="13" t="s">
        <v>0</v>
      </c>
      <c r="D34" s="18"/>
    </row>
    <row r="35" spans="1:8" x14ac:dyDescent="0.25">
      <c r="E35" s="21" t="s">
        <v>19</v>
      </c>
      <c r="F35" s="21"/>
      <c r="G35" s="25">
        <v>0.8</v>
      </c>
      <c r="H35" s="31">
        <f>(B33*D33+B34*D34)*G35</f>
        <v>0</v>
      </c>
    </row>
    <row r="38" spans="1:8" x14ac:dyDescent="0.25">
      <c r="E38" s="21" t="s">
        <v>27</v>
      </c>
      <c r="F38" s="21"/>
      <c r="G38" s="21"/>
      <c r="H38" s="31">
        <f>H20+H24+H30+H35</f>
        <v>0</v>
      </c>
    </row>
    <row r="40" spans="1:8" x14ac:dyDescent="0.25">
      <c r="A40" s="21" t="s">
        <v>25</v>
      </c>
      <c r="B40" s="21"/>
      <c r="C40" s="21"/>
      <c r="D40" s="21"/>
      <c r="E40" s="61">
        <v>0.31419999999999998</v>
      </c>
      <c r="H40" s="31">
        <f>H38*E40</f>
        <v>0</v>
      </c>
    </row>
    <row r="41" spans="1:8" ht="13" x14ac:dyDescent="0.3">
      <c r="A41" s="58"/>
      <c r="B41" s="3"/>
      <c r="C41" s="3"/>
      <c r="D41" s="3"/>
      <c r="E41" s="56"/>
      <c r="H41" s="57"/>
    </row>
    <row r="43" spans="1:8" x14ac:dyDescent="0.25">
      <c r="A43" s="21" t="s">
        <v>26</v>
      </c>
      <c r="B43" s="21"/>
      <c r="C43" s="21"/>
      <c r="D43" s="21"/>
      <c r="E43" s="49"/>
      <c r="H43" s="31">
        <f>H38*E43</f>
        <v>0</v>
      </c>
    </row>
    <row r="44" spans="1:8" ht="13" thickBot="1" x14ac:dyDescent="0.3"/>
    <row r="45" spans="1:8" ht="13.5" thickBot="1" x14ac:dyDescent="0.35">
      <c r="E45" s="35" t="s">
        <v>29</v>
      </c>
      <c r="F45" s="22"/>
      <c r="G45" s="22"/>
      <c r="H45" s="24">
        <f>H38+H40+H43</f>
        <v>0</v>
      </c>
    </row>
    <row r="49" spans="1:8" ht="13" thickBot="1" x14ac:dyDescent="0.3"/>
    <row r="50" spans="1:8" ht="16.5" thickTop="1" thickBot="1" x14ac:dyDescent="0.4">
      <c r="A50" s="36" t="s">
        <v>28</v>
      </c>
      <c r="B50" s="28"/>
      <c r="C50" s="28"/>
      <c r="D50" s="28"/>
      <c r="E50" s="29"/>
      <c r="H50" s="32">
        <f>H12+H45</f>
        <v>0</v>
      </c>
    </row>
    <row r="51" spans="1:8" ht="13" thickTop="1" x14ac:dyDescent="0.25"/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Beräkning ersättning</vt:lpstr>
    </vt:vector>
  </TitlesOfParts>
  <Company>Norrköpings Kommun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NRKPG_KOMMUN</dc:creator>
  <cp:lastModifiedBy>Anna-Lena Udenius</cp:lastModifiedBy>
  <cp:lastPrinted>2016-01-29T06:32:56Z</cp:lastPrinted>
  <dcterms:created xsi:type="dcterms:W3CDTF">2003-09-01T07:08:34Z</dcterms:created>
  <dcterms:modified xsi:type="dcterms:W3CDTF">2022-06-30T16:24:10Z</dcterms:modified>
</cp:coreProperties>
</file>